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1_ОП" sheetId="1" r:id="rId1"/>
  </sheets>
  <definedNames>
    <definedName name="_xlnm.Print_Area" localSheetId="0">'1_ОП'!$A$1:$P$84</definedName>
  </definedNames>
  <calcPr fullCalcOnLoad="1"/>
</workbook>
</file>

<file path=xl/sharedStrings.xml><?xml version="1.0" encoding="utf-8"?>
<sst xmlns="http://schemas.openxmlformats.org/spreadsheetml/2006/main" count="304" uniqueCount="209">
  <si>
    <t xml:space="preserve">Дислокация </t>
  </si>
  <si>
    <t xml:space="preserve">предприятий общественного питания, действующих на территории </t>
  </si>
  <si>
    <t>Наименование предприятия, тип и класс</t>
  </si>
  <si>
    <t>Кол-во посадочных мест</t>
  </si>
  <si>
    <t>Площадь</t>
  </si>
  <si>
    <t>Местонахождение предприятия, телефон</t>
  </si>
  <si>
    <t>Режим работы</t>
  </si>
  <si>
    <t>Ф.И.О. руководителя</t>
  </si>
  <si>
    <t>Форма собственности</t>
  </si>
  <si>
    <t>общая</t>
  </si>
  <si>
    <t>в том числе:</t>
  </si>
  <si>
    <t>федеральная</t>
  </si>
  <si>
    <t>муниципальная</t>
  </si>
  <si>
    <t>смешанная</t>
  </si>
  <si>
    <t>частная</t>
  </si>
  <si>
    <t>торговая</t>
  </si>
  <si>
    <t>производ-ственная</t>
  </si>
  <si>
    <t>летние площадки</t>
  </si>
  <si>
    <t>юридические лица</t>
  </si>
  <si>
    <t>инд. предприниматель</t>
  </si>
  <si>
    <t>ОТКРЫТАЯ СЕТЬ:</t>
  </si>
  <si>
    <t>РЕСТОРАНЫ</t>
  </si>
  <si>
    <t>"Казачья пристань" класс 1</t>
  </si>
  <si>
    <t>ул. Портовая,2</t>
  </si>
  <si>
    <t>11.00-2.00</t>
  </si>
  <si>
    <t xml:space="preserve">Токарев А.Д. </t>
  </si>
  <si>
    <t>*</t>
  </si>
  <si>
    <t>"Жечужина " класс 1</t>
  </si>
  <si>
    <t>пр. Абрамова,61</t>
  </si>
  <si>
    <t>12.00-2.00</t>
  </si>
  <si>
    <t>Енокян В.Е.</t>
  </si>
  <si>
    <t>БАРЫ</t>
  </si>
  <si>
    <t>Бар «Пирамида» класс1</t>
  </si>
  <si>
    <t>ул.Красноарейская,115</t>
  </si>
  <si>
    <t>08.00-24.00</t>
  </si>
  <si>
    <t>Качура Н.В.</t>
  </si>
  <si>
    <t>Бар «Владлена» класс 1</t>
  </si>
  <si>
    <t>1 переулок, 95 б</t>
  </si>
  <si>
    <t>13.00-2.00</t>
  </si>
  <si>
    <t>Мозоль В.Д.</t>
  </si>
  <si>
    <t>КАФЕ</t>
  </si>
  <si>
    <t>"Визит"</t>
  </si>
  <si>
    <t>ул.Авилова,12</t>
  </si>
  <si>
    <t>9.00-2.00</t>
  </si>
  <si>
    <t>"Мартин Иден"</t>
  </si>
  <si>
    <t>1 пер., 99</t>
  </si>
  <si>
    <t>11.00- 24.00</t>
  </si>
  <si>
    <t>Ирхин А.С.</t>
  </si>
  <si>
    <t>"Марина"</t>
  </si>
  <si>
    <t>пар.переправа</t>
  </si>
  <si>
    <t>8.00-3.00</t>
  </si>
  <si>
    <t>Хачатрян К.С.</t>
  </si>
  <si>
    <t>"Вкусная еда"</t>
  </si>
  <si>
    <t>ул. Калинина,337</t>
  </si>
  <si>
    <t>8.00-20.00</t>
  </si>
  <si>
    <t>Шагбазян Н.Л.</t>
  </si>
  <si>
    <t>"Усадьба Юзефова"</t>
  </si>
  <si>
    <t>-</t>
  </si>
  <si>
    <t>примерно в 6 км по направлению на юго-восток от города Семикаракорска</t>
  </si>
  <si>
    <t>Юзефова С.Н.</t>
  </si>
  <si>
    <t>"Шашлычный двор"</t>
  </si>
  <si>
    <t>пр. Закруткина, 25</t>
  </si>
  <si>
    <t>Даллакян О.Л.</t>
  </si>
  <si>
    <t>"Акварель"</t>
  </si>
  <si>
    <t>пр. Закруткина, 25 а</t>
  </si>
  <si>
    <t>10.00-20.00</t>
  </si>
  <si>
    <t>Коржова Н.И.</t>
  </si>
  <si>
    <t>"Sedvi"</t>
  </si>
  <si>
    <t>ул.Калинина,461</t>
  </si>
  <si>
    <t>10.00-24.00</t>
  </si>
  <si>
    <t>Петросян М.В.</t>
  </si>
  <si>
    <t>ЗАКУСОЧНЫЕ</t>
  </si>
  <si>
    <t>«У Тани»</t>
  </si>
  <si>
    <t>ул.Красноармейская,113</t>
  </si>
  <si>
    <t>7.00-15.00</t>
  </si>
  <si>
    <t>Попова Т.Г.</t>
  </si>
  <si>
    <t>«Блек»</t>
  </si>
  <si>
    <t>ул.Авилова,2</t>
  </si>
  <si>
    <t>8.00-19.00</t>
  </si>
  <si>
    <t>Безверхий А.В.</t>
  </si>
  <si>
    <t xml:space="preserve">"Минутка" </t>
  </si>
  <si>
    <t>«Роза»</t>
  </si>
  <si>
    <t>ул.Авилова,10а</t>
  </si>
  <si>
    <t>Арутюнян А.К.</t>
  </si>
  <si>
    <t>«Эдем»</t>
  </si>
  <si>
    <t>ул.Закруткина,19/2</t>
  </si>
  <si>
    <t>9.00-18.00</t>
  </si>
  <si>
    <t>Коржицская Н.А.</t>
  </si>
  <si>
    <t>«Крепость»</t>
  </si>
  <si>
    <t>1 пер.,97</t>
  </si>
  <si>
    <t>12.00-24.00</t>
  </si>
  <si>
    <t>«Айсберг»</t>
  </si>
  <si>
    <t>пр.Абрамова,36/1</t>
  </si>
  <si>
    <t>Гладков В.И.</t>
  </si>
  <si>
    <t xml:space="preserve">«Три шампура» </t>
  </si>
  <si>
    <t>Терещенко С.Н.</t>
  </si>
  <si>
    <t>«Кристина»</t>
  </si>
  <si>
    <t>8.00-14.00</t>
  </si>
  <si>
    <t>Василенко Т.Я.</t>
  </si>
  <si>
    <t>"Медведь"</t>
  </si>
  <si>
    <t>в 140 м. по направлению на северо-восток от строения ул. Авилова, 2</t>
  </si>
  <si>
    <t>9.00-24.00</t>
  </si>
  <si>
    <t>Долганина Н.В.</t>
  </si>
  <si>
    <t>"Восточная"</t>
  </si>
  <si>
    <t>ул. Социалистическая,14</t>
  </si>
  <si>
    <t>8.00-17.00</t>
  </si>
  <si>
    <t>Манохина К.А.</t>
  </si>
  <si>
    <t>"Бистро"</t>
  </si>
  <si>
    <t>5 переулок,23</t>
  </si>
  <si>
    <t>9.00-22.00</t>
  </si>
  <si>
    <t>Джумахунова Р.Р.</t>
  </si>
  <si>
    <t>"Парус"</t>
  </si>
  <si>
    <t>Закруткина, 20/1</t>
  </si>
  <si>
    <t>11.00-03.00</t>
  </si>
  <si>
    <t>Деревенченко Л.Н.</t>
  </si>
  <si>
    <t>"Палермо"</t>
  </si>
  <si>
    <t>ул. Авилова, 5/4</t>
  </si>
  <si>
    <t>15.00-5.00</t>
  </si>
  <si>
    <t>Акопян Н.А.</t>
  </si>
  <si>
    <t>"Дом рыбака"</t>
  </si>
  <si>
    <t>пр.Абрамова,4</t>
  </si>
  <si>
    <t>8.00-16.00 вых-вс.</t>
  </si>
  <si>
    <t>Юрьева Л.В.</t>
  </si>
  <si>
    <t>СТОЛОВЫЕ</t>
  </si>
  <si>
    <t>«Центральная»</t>
  </si>
  <si>
    <t>5 пер.,21</t>
  </si>
  <si>
    <t>08.00-2.00</t>
  </si>
  <si>
    <t>Донцова А.М.</t>
  </si>
  <si>
    <t>ПРОЧИЕ</t>
  </si>
  <si>
    <t>10.00-18.00</t>
  </si>
  <si>
    <t>Т/п «Дюна»</t>
  </si>
  <si>
    <t>ул. Авилова,10/2</t>
  </si>
  <si>
    <t>Рубан А.П.</t>
  </si>
  <si>
    <t>т/п "Звездочка"</t>
  </si>
  <si>
    <t>примерно в 40 м по направлению на восток от ориентира здание МРЭО</t>
  </si>
  <si>
    <t>9,00- 15.00</t>
  </si>
  <si>
    <t>Ничик И.И.</t>
  </si>
  <si>
    <t>Т/п "Шашлык"</t>
  </si>
  <si>
    <t>автодорога "Ольгинская-Волгодонск"</t>
  </si>
  <si>
    <t>8.00-23.00</t>
  </si>
  <si>
    <t>Хачатрян А.М.</t>
  </si>
  <si>
    <t>СЕТЬ  ОБЩЕПИТА ПО МЕСТУ РАБОТЫ:</t>
  </si>
  <si>
    <t>Буфет «Березка»</t>
  </si>
  <si>
    <t>ул. Б.Куликова,2 (МУЗ ЦРБ)</t>
  </si>
  <si>
    <t>7.30-19.00</t>
  </si>
  <si>
    <t>Буфет ЦРБ</t>
  </si>
  <si>
    <t>Малыхин А.В.</t>
  </si>
  <si>
    <t>ВСЕГО: 2</t>
  </si>
  <si>
    <t>СЕТЬ  ОБЩЕПИТА ПО МЕСТУ УЧЁБЫ:</t>
  </si>
  <si>
    <t>Столовая  СОШ №1</t>
  </si>
  <si>
    <t>ул.Ленина,127</t>
  </si>
  <si>
    <t>8.00-15.00</t>
  </si>
  <si>
    <t>Ганеев И.А.</t>
  </si>
  <si>
    <t>Столовая  СОШ №2</t>
  </si>
  <si>
    <t>ул.Араканцева,2</t>
  </si>
  <si>
    <t>Гердт Н.И.</t>
  </si>
  <si>
    <t>Столовая СОШ №3</t>
  </si>
  <si>
    <t>пр.Атаманский,346</t>
  </si>
  <si>
    <t>Шибанова В.Н.</t>
  </si>
  <si>
    <t>Столовая ПУ 73</t>
  </si>
  <si>
    <t>ул.Араканцева,20</t>
  </si>
  <si>
    <t>8.00-16.00</t>
  </si>
  <si>
    <t xml:space="preserve"> Шаповалова Т.А.</t>
  </si>
  <si>
    <t>БУФЕТЫ</t>
  </si>
  <si>
    <t>Буфет МОУ СОШ №1</t>
  </si>
  <si>
    <t>ул. Ленина, 127</t>
  </si>
  <si>
    <t>Буфет МОУ СОШ №2</t>
  </si>
  <si>
    <t>ул. Араканцева, 2</t>
  </si>
  <si>
    <t>Буфет МОУ СОШ №3</t>
  </si>
  <si>
    <t>пр. Атаманский,250</t>
  </si>
  <si>
    <t>ВСЕГО: 7</t>
  </si>
  <si>
    <t>КРОМЕ ТОГО:</t>
  </si>
  <si>
    <t>СЕЗОННАЯ СЕТЬ</t>
  </si>
  <si>
    <t>КОНДИТЕРСКИЕ ЦЕХА:</t>
  </si>
  <si>
    <t>Кондитерский цех</t>
  </si>
  <si>
    <t>в т.ч. самостоятельные</t>
  </si>
  <si>
    <t>5 пер.,27</t>
  </si>
  <si>
    <t>Лазаренко А.А.</t>
  </si>
  <si>
    <t>в составе предприятия</t>
  </si>
  <si>
    <t>О.Ю.Чайкина  т. (86356) 4-26-63</t>
  </si>
  <si>
    <t>Мурадян А.Г.</t>
  </si>
  <si>
    <t>Т/п «Мистер Донер"</t>
  </si>
  <si>
    <t>5 пер., 20</t>
  </si>
  <si>
    <t>5 пер,23</t>
  </si>
  <si>
    <t>10.00-22.00</t>
  </si>
  <si>
    <t>Кафетерий «Токио»</t>
  </si>
  <si>
    <t>Огай С.О.</t>
  </si>
  <si>
    <t>Терещекно С.Н.</t>
  </si>
  <si>
    <t>Т/п "Шаверма"</t>
  </si>
  <si>
    <t>Борисов Д.Н.</t>
  </si>
  <si>
    <t>ул. Араканцева, 21</t>
  </si>
  <si>
    <t>"Смак"</t>
  </si>
  <si>
    <t>Зайцева Я.С.</t>
  </si>
  <si>
    <t>сыродельный завод "Семикаракорский"</t>
  </si>
  <si>
    <t>ул. Араканцева, 33</t>
  </si>
  <si>
    <t>Процевский В.В.</t>
  </si>
  <si>
    <t>пер. Зеленый, 18</t>
  </si>
  <si>
    <t>Стерлева Н.П.</t>
  </si>
  <si>
    <t>т/п "Горячий хлеб"</t>
  </si>
  <si>
    <t>Варданян А.Г.</t>
  </si>
  <si>
    <t>т/п "Food House"</t>
  </si>
  <si>
    <t>ул. Красноармейская, 128</t>
  </si>
  <si>
    <t xml:space="preserve">примерно в 8 м по направлению на юго-запад от строения, расположенного по адресу, г. Семикаракорск, ул. Ленина, 129 </t>
  </si>
  <si>
    <t xml:space="preserve"> Семикаракорского городского поселения,  по состоянию на 01.01.2018</t>
  </si>
  <si>
    <t>"Вкусно как дома"</t>
  </si>
  <si>
    <t>пр. Абрамова, 48</t>
  </si>
  <si>
    <t>Шароян К.М.</t>
  </si>
  <si>
    <t>ВСЕГО: 37</t>
  </si>
  <si>
    <t>Всего: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</si>
</sst>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6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165" fontId="24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B1">
      <selection activeCell="P78" sqref="P78"/>
    </sheetView>
  </sheetViews>
  <sheetFormatPr defaultColWidth="9.00390625" defaultRowHeight="12.75"/>
  <cols>
    <col min="1" max="1" width="20.50390625" style="0" customWidth="1"/>
    <col min="2" max="2" width="11.50390625" style="0" customWidth="1"/>
    <col min="3" max="3" width="8.125" style="0" customWidth="1"/>
    <col min="4" max="4" width="7.375" style="0" customWidth="1"/>
    <col min="5" max="5" width="8.375" style="0" customWidth="1"/>
    <col min="6" max="6" width="7.375" style="0" customWidth="1"/>
    <col min="7" max="7" width="17.50390625" style="0" customWidth="1"/>
    <col min="8" max="8" width="9.875" style="0" customWidth="1"/>
    <col min="9" max="9" width="22.00390625" style="0" customWidth="1"/>
    <col min="10" max="11" width="4.50390625" style="0" customWidth="1"/>
    <col min="12" max="12" width="4.00390625" style="0" customWidth="1"/>
    <col min="13" max="13" width="6.50390625" style="0" customWidth="1"/>
    <col min="14" max="14" width="5.50390625" style="0" customWidth="1"/>
    <col min="15" max="15" width="0" style="0" hidden="1" customWidth="1"/>
  </cols>
  <sheetData>
    <row r="1" spans="1:14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>
      <c r="A3" s="36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7.2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9.5" customHeight="1">
      <c r="A6" s="39" t="s">
        <v>2</v>
      </c>
      <c r="B6" s="39" t="s">
        <v>3</v>
      </c>
      <c r="C6" s="39" t="s">
        <v>4</v>
      </c>
      <c r="D6" s="39"/>
      <c r="E6" s="39"/>
      <c r="F6" s="39"/>
      <c r="G6" s="39" t="s">
        <v>5</v>
      </c>
      <c r="H6" s="39" t="s">
        <v>6</v>
      </c>
      <c r="I6" s="39" t="s">
        <v>7</v>
      </c>
      <c r="J6" s="39" t="s">
        <v>8</v>
      </c>
      <c r="K6" s="39"/>
      <c r="L6" s="39"/>
      <c r="M6" s="39"/>
      <c r="N6" s="39"/>
      <c r="O6" s="39"/>
    </row>
    <row r="7" spans="1:15" ht="16.5" customHeight="1">
      <c r="A7" s="39"/>
      <c r="B7" s="39"/>
      <c r="C7" s="40" t="s">
        <v>9</v>
      </c>
      <c r="D7" s="39" t="s">
        <v>10</v>
      </c>
      <c r="E7" s="39"/>
      <c r="F7" s="39"/>
      <c r="G7" s="39"/>
      <c r="H7" s="39"/>
      <c r="I7" s="39"/>
      <c r="J7" s="41" t="s">
        <v>11</v>
      </c>
      <c r="K7" s="41" t="s">
        <v>12</v>
      </c>
      <c r="L7" s="41" t="s">
        <v>13</v>
      </c>
      <c r="M7" s="42" t="s">
        <v>14</v>
      </c>
      <c r="N7" s="42"/>
      <c r="O7" s="42"/>
    </row>
    <row r="8" spans="1:15" ht="39" customHeight="1">
      <c r="A8" s="39"/>
      <c r="B8" s="39"/>
      <c r="C8" s="40"/>
      <c r="D8" s="3" t="s">
        <v>15</v>
      </c>
      <c r="E8" s="3" t="s">
        <v>16</v>
      </c>
      <c r="F8" s="3" t="s">
        <v>17</v>
      </c>
      <c r="G8" s="39"/>
      <c r="H8" s="39"/>
      <c r="I8" s="39"/>
      <c r="J8" s="41"/>
      <c r="K8" s="41"/>
      <c r="L8" s="41"/>
      <c r="M8" s="4" t="s">
        <v>18</v>
      </c>
      <c r="N8" s="41" t="s">
        <v>19</v>
      </c>
      <c r="O8" s="41"/>
    </row>
    <row r="9" spans="1:15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43">
        <v>14</v>
      </c>
      <c r="O9" s="43"/>
    </row>
    <row r="10" spans="1:15" ht="12.75">
      <c r="A10" s="44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2.75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5"/>
      <c r="O11" s="45"/>
    </row>
    <row r="12" spans="1:15" ht="12.75" customHeight="1">
      <c r="A12" s="8" t="s">
        <v>22</v>
      </c>
      <c r="B12" s="9">
        <v>60</v>
      </c>
      <c r="C12" s="9">
        <v>186</v>
      </c>
      <c r="D12" s="9">
        <v>72</v>
      </c>
      <c r="E12" s="9">
        <v>31</v>
      </c>
      <c r="F12" s="10"/>
      <c r="G12" s="9" t="s">
        <v>23</v>
      </c>
      <c r="H12" s="11" t="s">
        <v>24</v>
      </c>
      <c r="I12" s="9" t="s">
        <v>25</v>
      </c>
      <c r="J12" s="12"/>
      <c r="K12" s="2"/>
      <c r="L12" s="2"/>
      <c r="M12" s="2" t="s">
        <v>26</v>
      </c>
      <c r="N12" s="2"/>
      <c r="O12" s="2"/>
    </row>
    <row r="13" spans="1:15" ht="12.75" customHeight="1">
      <c r="A13" s="8" t="s">
        <v>27</v>
      </c>
      <c r="B13" s="9">
        <v>50</v>
      </c>
      <c r="C13" s="9">
        <v>189</v>
      </c>
      <c r="D13" s="9">
        <v>97</v>
      </c>
      <c r="E13" s="9">
        <v>44</v>
      </c>
      <c r="F13" s="10"/>
      <c r="G13" s="9" t="s">
        <v>28</v>
      </c>
      <c r="H13" s="11" t="s">
        <v>29</v>
      </c>
      <c r="I13" s="9" t="s">
        <v>30</v>
      </c>
      <c r="J13" s="12"/>
      <c r="K13" s="2"/>
      <c r="L13" s="2"/>
      <c r="M13" s="2"/>
      <c r="N13" s="2" t="s">
        <v>26</v>
      </c>
      <c r="O13" s="2"/>
    </row>
    <row r="14" spans="1:15" ht="12.75">
      <c r="A14" s="6" t="s">
        <v>31</v>
      </c>
      <c r="B14" s="13"/>
      <c r="C14" s="13"/>
      <c r="D14" s="13"/>
      <c r="E14" s="13"/>
      <c r="F14" s="13"/>
      <c r="G14" s="14"/>
      <c r="H14" s="13"/>
      <c r="I14" s="14"/>
      <c r="J14" s="15"/>
      <c r="K14" s="7"/>
      <c r="L14" s="7"/>
      <c r="M14" s="7"/>
      <c r="N14" s="45"/>
      <c r="O14" s="45"/>
    </row>
    <row r="15" spans="1:15" ht="12.75">
      <c r="A15" s="16" t="s">
        <v>32</v>
      </c>
      <c r="B15" s="12">
        <v>8</v>
      </c>
      <c r="C15" s="12">
        <v>67</v>
      </c>
      <c r="D15" s="12">
        <v>34</v>
      </c>
      <c r="E15" s="12"/>
      <c r="F15" s="12"/>
      <c r="G15" s="12" t="s">
        <v>33</v>
      </c>
      <c r="H15" s="17" t="s">
        <v>34</v>
      </c>
      <c r="I15" s="12" t="s">
        <v>35</v>
      </c>
      <c r="J15" s="12"/>
      <c r="K15" s="2"/>
      <c r="L15" s="2"/>
      <c r="M15" s="2"/>
      <c r="N15" s="2" t="s">
        <v>26</v>
      </c>
      <c r="O15" s="2"/>
    </row>
    <row r="16" spans="1:15" ht="12.75">
      <c r="A16" s="16" t="s">
        <v>36</v>
      </c>
      <c r="B16" s="12">
        <v>30</v>
      </c>
      <c r="C16" s="12">
        <v>50</v>
      </c>
      <c r="D16" s="12">
        <v>50</v>
      </c>
      <c r="E16" s="12"/>
      <c r="F16" s="12"/>
      <c r="G16" s="12" t="s">
        <v>37</v>
      </c>
      <c r="H16" s="12" t="s">
        <v>38</v>
      </c>
      <c r="I16" s="12" t="s">
        <v>39</v>
      </c>
      <c r="J16" s="12"/>
      <c r="K16" s="2"/>
      <c r="L16" s="2"/>
      <c r="M16" s="2" t="s">
        <v>26</v>
      </c>
      <c r="N16" s="2"/>
      <c r="O16" s="2"/>
    </row>
    <row r="17" spans="1:15" ht="12.75">
      <c r="A17" s="6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5"/>
      <c r="O17" s="45"/>
    </row>
    <row r="18" spans="1:15" ht="12.75">
      <c r="A18" s="16" t="s">
        <v>41</v>
      </c>
      <c r="B18" s="12">
        <v>52</v>
      </c>
      <c r="C18" s="12">
        <v>136</v>
      </c>
      <c r="D18" s="12">
        <v>93</v>
      </c>
      <c r="E18" s="12">
        <v>43</v>
      </c>
      <c r="F18" s="12"/>
      <c r="G18" s="12" t="s">
        <v>42</v>
      </c>
      <c r="H18" s="12" t="s">
        <v>43</v>
      </c>
      <c r="I18" s="12" t="s">
        <v>180</v>
      </c>
      <c r="J18" s="12"/>
      <c r="K18" s="12"/>
      <c r="L18" s="2"/>
      <c r="M18" s="2" t="s">
        <v>26</v>
      </c>
      <c r="N18" s="2"/>
      <c r="O18" s="2"/>
    </row>
    <row r="19" spans="1:15" ht="12.75">
      <c r="A19" s="16" t="s">
        <v>44</v>
      </c>
      <c r="B19" s="12">
        <v>24</v>
      </c>
      <c r="C19" s="12">
        <v>198.4</v>
      </c>
      <c r="D19" s="12">
        <v>45.2</v>
      </c>
      <c r="E19" s="12">
        <v>153.2</v>
      </c>
      <c r="F19" s="12"/>
      <c r="G19" s="12" t="s">
        <v>45</v>
      </c>
      <c r="H19" s="12" t="s">
        <v>46</v>
      </c>
      <c r="I19" s="12" t="s">
        <v>47</v>
      </c>
      <c r="J19" s="12"/>
      <c r="K19" s="12"/>
      <c r="L19" s="2"/>
      <c r="M19" s="2"/>
      <c r="N19" s="2" t="s">
        <v>26</v>
      </c>
      <c r="O19" s="2"/>
    </row>
    <row r="20" spans="1:15" ht="12.75">
      <c r="A20" s="16" t="s">
        <v>48</v>
      </c>
      <c r="B20" s="12">
        <v>15</v>
      </c>
      <c r="C20" s="12">
        <v>202</v>
      </c>
      <c r="D20" s="12">
        <v>7</v>
      </c>
      <c r="E20" s="12">
        <v>45</v>
      </c>
      <c r="F20" s="12">
        <v>150</v>
      </c>
      <c r="G20" s="12" t="s">
        <v>49</v>
      </c>
      <c r="H20" s="12" t="s">
        <v>50</v>
      </c>
      <c r="I20" s="12" t="s">
        <v>51</v>
      </c>
      <c r="J20" s="12"/>
      <c r="K20" s="12"/>
      <c r="L20" s="2"/>
      <c r="M20" s="2"/>
      <c r="N20" s="2" t="s">
        <v>26</v>
      </c>
      <c r="O20" s="2"/>
    </row>
    <row r="21" spans="1:15" ht="12.75">
      <c r="A21" s="16" t="s">
        <v>52</v>
      </c>
      <c r="B21" s="12">
        <v>20</v>
      </c>
      <c r="C21" s="12">
        <v>50</v>
      </c>
      <c r="D21" s="12">
        <v>50</v>
      </c>
      <c r="E21" s="12"/>
      <c r="F21" s="12"/>
      <c r="G21" s="12" t="s">
        <v>53</v>
      </c>
      <c r="H21" s="12" t="s">
        <v>54</v>
      </c>
      <c r="I21" s="12" t="s">
        <v>55</v>
      </c>
      <c r="J21" s="12"/>
      <c r="K21" s="12"/>
      <c r="L21" s="2"/>
      <c r="M21" s="2"/>
      <c r="N21" s="2" t="s">
        <v>26</v>
      </c>
      <c r="O21" s="2"/>
    </row>
    <row r="22" spans="1:15" ht="40.5">
      <c r="A22" s="16" t="s">
        <v>56</v>
      </c>
      <c r="B22" s="12">
        <v>100</v>
      </c>
      <c r="C22" s="12">
        <v>930.4</v>
      </c>
      <c r="D22" s="12">
        <v>670.4</v>
      </c>
      <c r="E22" s="12">
        <v>200</v>
      </c>
      <c r="F22" s="12" t="s">
        <v>57</v>
      </c>
      <c r="G22" s="12" t="s">
        <v>58</v>
      </c>
      <c r="H22" s="17" t="s">
        <v>34</v>
      </c>
      <c r="I22" s="12" t="s">
        <v>59</v>
      </c>
      <c r="J22" s="12"/>
      <c r="K22" s="12"/>
      <c r="L22" s="2"/>
      <c r="M22" s="2" t="s">
        <v>26</v>
      </c>
      <c r="N22" s="2"/>
      <c r="O22" s="2"/>
    </row>
    <row r="23" spans="1:15" ht="12.75">
      <c r="A23" s="16" t="s">
        <v>60</v>
      </c>
      <c r="B23" s="12">
        <v>50</v>
      </c>
      <c r="C23" s="12">
        <v>220</v>
      </c>
      <c r="D23" s="12">
        <v>85</v>
      </c>
      <c r="E23" s="12">
        <v>135</v>
      </c>
      <c r="F23" s="12" t="s">
        <v>57</v>
      </c>
      <c r="G23" s="12" t="s">
        <v>61</v>
      </c>
      <c r="H23" s="12" t="s">
        <v>24</v>
      </c>
      <c r="I23" s="12" t="s">
        <v>62</v>
      </c>
      <c r="J23" s="12"/>
      <c r="K23" s="12"/>
      <c r="L23" s="2"/>
      <c r="M23" s="2"/>
      <c r="N23" s="2" t="s">
        <v>26</v>
      </c>
      <c r="O23" s="2"/>
    </row>
    <row r="24" spans="1:15" ht="12.75">
      <c r="A24" s="16" t="s">
        <v>63</v>
      </c>
      <c r="B24" s="12">
        <v>80</v>
      </c>
      <c r="C24" s="12">
        <v>220</v>
      </c>
      <c r="D24" s="12">
        <v>146</v>
      </c>
      <c r="E24" s="12">
        <v>74</v>
      </c>
      <c r="F24" s="12" t="s">
        <v>57</v>
      </c>
      <c r="G24" s="12" t="s">
        <v>64</v>
      </c>
      <c r="H24" s="12" t="s">
        <v>65</v>
      </c>
      <c r="I24" s="12" t="s">
        <v>66</v>
      </c>
      <c r="J24" s="12"/>
      <c r="K24" s="12"/>
      <c r="L24" s="2"/>
      <c r="M24" s="2"/>
      <c r="N24" s="2" t="s">
        <v>26</v>
      </c>
      <c r="O24" s="2"/>
    </row>
    <row r="25" spans="1:15" ht="12.75">
      <c r="A25" s="16" t="s">
        <v>67</v>
      </c>
      <c r="B25" s="12">
        <v>36</v>
      </c>
      <c r="C25" s="12">
        <v>168.7</v>
      </c>
      <c r="D25" s="12">
        <v>76</v>
      </c>
      <c r="E25" s="12">
        <v>28</v>
      </c>
      <c r="F25" s="12">
        <v>64.7</v>
      </c>
      <c r="G25" s="12" t="s">
        <v>68</v>
      </c>
      <c r="H25" s="12" t="s">
        <v>69</v>
      </c>
      <c r="I25" s="12" t="s">
        <v>70</v>
      </c>
      <c r="J25" s="12"/>
      <c r="K25" s="12"/>
      <c r="L25" s="2"/>
      <c r="M25" s="2"/>
      <c r="N25" s="2" t="s">
        <v>26</v>
      </c>
      <c r="O25" s="2"/>
    </row>
    <row r="26" spans="1:15" ht="12.75">
      <c r="A26" s="6" t="s">
        <v>71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45"/>
      <c r="O26" s="45"/>
    </row>
    <row r="27" spans="1:15" ht="12.75">
      <c r="A27" s="16" t="s">
        <v>72</v>
      </c>
      <c r="B27" s="12">
        <v>12</v>
      </c>
      <c r="C27" s="12">
        <v>73</v>
      </c>
      <c r="D27" s="12">
        <v>30</v>
      </c>
      <c r="E27" s="12">
        <v>23</v>
      </c>
      <c r="F27" s="12"/>
      <c r="G27" s="12" t="s">
        <v>73</v>
      </c>
      <c r="H27" s="12" t="s">
        <v>74</v>
      </c>
      <c r="I27" s="12" t="s">
        <v>75</v>
      </c>
      <c r="J27" s="12"/>
      <c r="K27" s="12"/>
      <c r="L27" s="2"/>
      <c r="M27" s="2"/>
      <c r="N27" s="2" t="s">
        <v>26</v>
      </c>
      <c r="O27" s="2"/>
    </row>
    <row r="28" spans="1:15" ht="12.75">
      <c r="A28" s="16" t="s">
        <v>76</v>
      </c>
      <c r="B28" s="12">
        <v>16</v>
      </c>
      <c r="C28" s="12">
        <v>30</v>
      </c>
      <c r="D28" s="12">
        <v>19</v>
      </c>
      <c r="E28" s="12">
        <v>9</v>
      </c>
      <c r="F28" s="12"/>
      <c r="G28" s="12" t="s">
        <v>77</v>
      </c>
      <c r="H28" s="12" t="s">
        <v>78</v>
      </c>
      <c r="I28" s="12" t="s">
        <v>79</v>
      </c>
      <c r="J28" s="12"/>
      <c r="K28" s="12"/>
      <c r="L28" s="2"/>
      <c r="M28" s="2"/>
      <c r="N28" s="2" t="s">
        <v>26</v>
      </c>
      <c r="O28" s="2"/>
    </row>
    <row r="29" spans="1:15" ht="12.75">
      <c r="A29" s="18" t="s">
        <v>80</v>
      </c>
      <c r="B29" s="19">
        <v>3</v>
      </c>
      <c r="C29" s="19">
        <v>54</v>
      </c>
      <c r="D29" s="19">
        <v>28</v>
      </c>
      <c r="E29" s="19">
        <v>28</v>
      </c>
      <c r="F29" s="12"/>
      <c r="G29" s="12" t="s">
        <v>77</v>
      </c>
      <c r="H29" s="12" t="s">
        <v>78</v>
      </c>
      <c r="I29" s="12" t="s">
        <v>79</v>
      </c>
      <c r="J29" s="12"/>
      <c r="K29" s="12"/>
      <c r="L29" s="2"/>
      <c r="M29" s="2"/>
      <c r="N29" s="2" t="s">
        <v>26</v>
      </c>
      <c r="O29" s="2"/>
    </row>
    <row r="30" spans="1:15" ht="12.75">
      <c r="A30" s="16" t="s">
        <v>81</v>
      </c>
      <c r="B30" s="12">
        <v>40</v>
      </c>
      <c r="C30" s="12">
        <v>159</v>
      </c>
      <c r="D30" s="12">
        <v>76</v>
      </c>
      <c r="E30" s="12">
        <v>83</v>
      </c>
      <c r="F30" s="12"/>
      <c r="G30" s="12" t="s">
        <v>82</v>
      </c>
      <c r="H30" s="12" t="s">
        <v>54</v>
      </c>
      <c r="I30" s="12" t="s">
        <v>83</v>
      </c>
      <c r="J30" s="12"/>
      <c r="K30" s="12"/>
      <c r="L30" s="2"/>
      <c r="M30" s="2"/>
      <c r="N30" s="2" t="s">
        <v>26</v>
      </c>
      <c r="O30" s="2"/>
    </row>
    <row r="31" spans="1:15" ht="12.75">
      <c r="A31" s="16" t="s">
        <v>84</v>
      </c>
      <c r="B31" s="12">
        <v>40</v>
      </c>
      <c r="C31" s="12">
        <v>100</v>
      </c>
      <c r="D31" s="12">
        <v>50</v>
      </c>
      <c r="E31" s="12">
        <v>50</v>
      </c>
      <c r="F31" s="12"/>
      <c r="G31" s="12" t="s">
        <v>85</v>
      </c>
      <c r="H31" s="12" t="s">
        <v>86</v>
      </c>
      <c r="I31" s="12" t="s">
        <v>87</v>
      </c>
      <c r="J31" s="12"/>
      <c r="K31" s="12"/>
      <c r="L31" s="2"/>
      <c r="M31" s="2"/>
      <c r="N31" s="2" t="s">
        <v>26</v>
      </c>
      <c r="O31" s="2"/>
    </row>
    <row r="32" spans="1:15" ht="12.75">
      <c r="A32" s="20" t="s">
        <v>88</v>
      </c>
      <c r="B32" s="12">
        <v>40</v>
      </c>
      <c r="C32" s="12">
        <v>260</v>
      </c>
      <c r="D32" s="12">
        <v>160</v>
      </c>
      <c r="E32" s="12">
        <v>100</v>
      </c>
      <c r="F32" s="12"/>
      <c r="G32" s="12" t="s">
        <v>89</v>
      </c>
      <c r="H32" s="12" t="s">
        <v>90</v>
      </c>
      <c r="I32" s="21" t="s">
        <v>187</v>
      </c>
      <c r="J32" s="12"/>
      <c r="K32" s="12"/>
      <c r="L32" s="2"/>
      <c r="M32" s="2"/>
      <c r="N32" s="2" t="s">
        <v>26</v>
      </c>
      <c r="O32" s="2"/>
    </row>
    <row r="33" spans="1:15" ht="12.75">
      <c r="A33" s="16" t="s">
        <v>91</v>
      </c>
      <c r="B33" s="12">
        <v>60</v>
      </c>
      <c r="C33" s="12">
        <v>92</v>
      </c>
      <c r="D33" s="12">
        <v>79</v>
      </c>
      <c r="E33" s="12">
        <v>15</v>
      </c>
      <c r="F33" s="12"/>
      <c r="G33" s="12" t="s">
        <v>92</v>
      </c>
      <c r="H33" s="12" t="s">
        <v>24</v>
      </c>
      <c r="I33" s="12" t="s">
        <v>93</v>
      </c>
      <c r="J33" s="12"/>
      <c r="K33" s="12"/>
      <c r="L33" s="2"/>
      <c r="M33" s="2" t="s">
        <v>26</v>
      </c>
      <c r="N33" s="2"/>
      <c r="O33" s="2"/>
    </row>
    <row r="34" spans="1:15" ht="12.75">
      <c r="A34" s="20" t="s">
        <v>94</v>
      </c>
      <c r="B34" s="12">
        <v>16</v>
      </c>
      <c r="C34" s="12">
        <v>43</v>
      </c>
      <c r="D34" s="12">
        <v>23</v>
      </c>
      <c r="E34" s="12">
        <v>20</v>
      </c>
      <c r="F34" s="12"/>
      <c r="G34" s="12" t="s">
        <v>49</v>
      </c>
      <c r="H34" s="12" t="s">
        <v>29</v>
      </c>
      <c r="I34" s="21" t="s">
        <v>95</v>
      </c>
      <c r="J34" s="12"/>
      <c r="K34" s="12"/>
      <c r="L34" s="2"/>
      <c r="M34" s="2"/>
      <c r="N34" s="2" t="s">
        <v>26</v>
      </c>
      <c r="O34" s="2"/>
    </row>
    <row r="35" spans="1:15" ht="12.75">
      <c r="A35" s="16" t="s">
        <v>96</v>
      </c>
      <c r="B35" s="12">
        <v>30</v>
      </c>
      <c r="C35" s="21">
        <v>97</v>
      </c>
      <c r="D35" s="12">
        <v>37</v>
      </c>
      <c r="E35" s="12">
        <v>54</v>
      </c>
      <c r="F35" s="12"/>
      <c r="G35" s="12" t="s">
        <v>73</v>
      </c>
      <c r="H35" s="12" t="s">
        <v>97</v>
      </c>
      <c r="I35" s="12" t="s">
        <v>98</v>
      </c>
      <c r="J35" s="12"/>
      <c r="K35" s="12"/>
      <c r="L35" s="2"/>
      <c r="M35" s="2"/>
      <c r="N35" s="2" t="s">
        <v>26</v>
      </c>
      <c r="O35" s="2"/>
    </row>
    <row r="36" spans="1:15" ht="42" customHeight="1">
      <c r="A36" s="16" t="s">
        <v>99</v>
      </c>
      <c r="B36" s="12">
        <v>28</v>
      </c>
      <c r="C36" s="12">
        <v>118.5</v>
      </c>
      <c r="D36" s="12">
        <v>50.6</v>
      </c>
      <c r="E36" s="12">
        <v>37.9</v>
      </c>
      <c r="F36" s="12">
        <v>30</v>
      </c>
      <c r="G36" s="12" t="s">
        <v>100</v>
      </c>
      <c r="H36" s="12" t="s">
        <v>101</v>
      </c>
      <c r="I36" s="12" t="s">
        <v>102</v>
      </c>
      <c r="J36" s="12"/>
      <c r="K36" s="12"/>
      <c r="L36" s="2"/>
      <c r="M36" s="2"/>
      <c r="N36" s="2" t="s">
        <v>26</v>
      </c>
      <c r="O36" s="2"/>
    </row>
    <row r="37" spans="1:15" ht="12.75">
      <c r="A37" s="16" t="s">
        <v>103</v>
      </c>
      <c r="B37" s="12">
        <v>100</v>
      </c>
      <c r="C37" s="12">
        <v>730</v>
      </c>
      <c r="D37" s="12">
        <v>20</v>
      </c>
      <c r="E37" s="12"/>
      <c r="F37" s="12"/>
      <c r="G37" s="12" t="s">
        <v>104</v>
      </c>
      <c r="H37" s="12" t="s">
        <v>105</v>
      </c>
      <c r="I37" s="12" t="s">
        <v>106</v>
      </c>
      <c r="J37" s="12"/>
      <c r="K37" s="12"/>
      <c r="L37" s="2"/>
      <c r="M37" s="2"/>
      <c r="N37" s="2" t="s">
        <v>26</v>
      </c>
      <c r="O37" s="2"/>
    </row>
    <row r="38" spans="1:15" ht="12.75">
      <c r="A38" s="16" t="s">
        <v>107</v>
      </c>
      <c r="B38" s="12">
        <v>13</v>
      </c>
      <c r="C38" s="12">
        <v>22</v>
      </c>
      <c r="D38" s="12">
        <v>19.2</v>
      </c>
      <c r="E38" s="12">
        <v>2.8</v>
      </c>
      <c r="F38" s="12"/>
      <c r="G38" s="12" t="s">
        <v>108</v>
      </c>
      <c r="H38" s="12" t="s">
        <v>109</v>
      </c>
      <c r="I38" s="12" t="s">
        <v>110</v>
      </c>
      <c r="J38" s="12"/>
      <c r="K38" s="12"/>
      <c r="L38" s="2"/>
      <c r="M38" s="2"/>
      <c r="N38" s="2" t="s">
        <v>26</v>
      </c>
      <c r="O38" s="2"/>
    </row>
    <row r="39" spans="1:15" ht="12.75">
      <c r="A39" s="18" t="s">
        <v>111</v>
      </c>
      <c r="B39" s="12">
        <v>45</v>
      </c>
      <c r="C39" s="12">
        <v>180.1</v>
      </c>
      <c r="D39" s="12">
        <v>92.5</v>
      </c>
      <c r="E39" s="12">
        <v>22.9</v>
      </c>
      <c r="F39" s="12">
        <v>64.7</v>
      </c>
      <c r="G39" s="12" t="s">
        <v>112</v>
      </c>
      <c r="H39" s="12" t="s">
        <v>113</v>
      </c>
      <c r="I39" s="12" t="s">
        <v>114</v>
      </c>
      <c r="J39" s="12"/>
      <c r="K39" s="12"/>
      <c r="L39" s="2"/>
      <c r="M39" s="2" t="s">
        <v>26</v>
      </c>
      <c r="N39" s="2"/>
      <c r="O39" s="2"/>
    </row>
    <row r="40" spans="1:15" ht="12.75">
      <c r="A40" s="18" t="s">
        <v>115</v>
      </c>
      <c r="B40" s="12">
        <v>40</v>
      </c>
      <c r="C40" s="12">
        <v>415</v>
      </c>
      <c r="D40" s="12">
        <v>375</v>
      </c>
      <c r="E40" s="12">
        <v>40</v>
      </c>
      <c r="F40" s="12"/>
      <c r="G40" s="12" t="s">
        <v>116</v>
      </c>
      <c r="H40" s="12" t="s">
        <v>117</v>
      </c>
      <c r="I40" s="12" t="s">
        <v>118</v>
      </c>
      <c r="J40" s="12"/>
      <c r="K40" s="12"/>
      <c r="L40" s="2"/>
      <c r="M40" s="2" t="s">
        <v>26</v>
      </c>
      <c r="N40" s="2"/>
      <c r="O40" s="2"/>
    </row>
    <row r="41" spans="1:15" ht="20.25">
      <c r="A41" s="18" t="s">
        <v>119</v>
      </c>
      <c r="B41" s="12">
        <v>40</v>
      </c>
      <c r="C41" s="12">
        <v>113</v>
      </c>
      <c r="D41" s="12">
        <v>60</v>
      </c>
      <c r="E41" s="12">
        <v>20</v>
      </c>
      <c r="F41" s="12"/>
      <c r="G41" s="12" t="s">
        <v>120</v>
      </c>
      <c r="H41" s="12" t="s">
        <v>121</v>
      </c>
      <c r="I41" s="12" t="s">
        <v>122</v>
      </c>
      <c r="J41" s="12"/>
      <c r="K41" s="12"/>
      <c r="L41" s="2"/>
      <c r="M41" s="2"/>
      <c r="N41" s="2" t="s">
        <v>26</v>
      </c>
      <c r="O41" s="2"/>
    </row>
    <row r="42" spans="1:15" ht="12.75">
      <c r="A42" s="18" t="s">
        <v>204</v>
      </c>
      <c r="B42" s="12">
        <v>6</v>
      </c>
      <c r="C42" s="12">
        <v>20</v>
      </c>
      <c r="D42" s="12">
        <v>20</v>
      </c>
      <c r="E42" s="12"/>
      <c r="F42" s="12"/>
      <c r="G42" s="12" t="s">
        <v>205</v>
      </c>
      <c r="H42" s="12" t="s">
        <v>78</v>
      </c>
      <c r="I42" s="12" t="s">
        <v>206</v>
      </c>
      <c r="J42" s="12"/>
      <c r="K42" s="12"/>
      <c r="L42" s="2"/>
      <c r="M42" s="2"/>
      <c r="N42" s="2" t="s">
        <v>26</v>
      </c>
      <c r="O42" s="2"/>
    </row>
    <row r="43" spans="1:15" ht="12.75">
      <c r="A43" s="6" t="s">
        <v>123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7"/>
      <c r="M43" s="7"/>
      <c r="N43" s="45"/>
      <c r="O43" s="45"/>
    </row>
    <row r="44" spans="1:15" ht="12.75">
      <c r="A44" s="16" t="s">
        <v>124</v>
      </c>
      <c r="B44" s="12">
        <v>60</v>
      </c>
      <c r="C44" s="12">
        <v>164</v>
      </c>
      <c r="D44" s="12">
        <v>58</v>
      </c>
      <c r="E44" s="12">
        <v>22</v>
      </c>
      <c r="F44" s="12"/>
      <c r="G44" s="12" t="s">
        <v>125</v>
      </c>
      <c r="H44" s="12" t="s">
        <v>126</v>
      </c>
      <c r="I44" s="12" t="s">
        <v>127</v>
      </c>
      <c r="J44" s="12"/>
      <c r="K44" s="12"/>
      <c r="L44" s="2"/>
      <c r="M44" s="2" t="s">
        <v>26</v>
      </c>
      <c r="N44" s="2"/>
      <c r="O44" s="2"/>
    </row>
    <row r="45" spans="1:15" ht="12.75">
      <c r="A45" s="6" t="s">
        <v>128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7"/>
      <c r="M45" s="7"/>
      <c r="N45" s="45"/>
      <c r="O45" s="45"/>
    </row>
    <row r="46" spans="1:15" ht="12.75">
      <c r="A46" s="16" t="s">
        <v>185</v>
      </c>
      <c r="B46" s="12"/>
      <c r="C46" s="12">
        <v>55</v>
      </c>
      <c r="D46" s="12">
        <v>25</v>
      </c>
      <c r="E46" s="12">
        <v>30</v>
      </c>
      <c r="F46" s="12"/>
      <c r="G46" s="12" t="s">
        <v>183</v>
      </c>
      <c r="H46" s="12" t="s">
        <v>184</v>
      </c>
      <c r="I46" s="12" t="s">
        <v>186</v>
      </c>
      <c r="J46" s="12"/>
      <c r="K46" s="12"/>
      <c r="L46" s="2"/>
      <c r="M46" s="2"/>
      <c r="N46" s="2" t="s">
        <v>26</v>
      </c>
      <c r="O46" s="2"/>
    </row>
    <row r="47" spans="1:15" ht="12.75">
      <c r="A47" s="16" t="s">
        <v>181</v>
      </c>
      <c r="B47" s="12"/>
      <c r="C47" s="12">
        <v>13.83</v>
      </c>
      <c r="D47" s="12">
        <v>13.83</v>
      </c>
      <c r="E47" s="12"/>
      <c r="F47" s="12"/>
      <c r="G47" s="12" t="s">
        <v>182</v>
      </c>
      <c r="H47" s="12" t="s">
        <v>129</v>
      </c>
      <c r="I47" s="12" t="s">
        <v>197</v>
      </c>
      <c r="J47" s="12"/>
      <c r="K47" s="12"/>
      <c r="L47" s="2"/>
      <c r="M47" s="2"/>
      <c r="N47" s="2" t="s">
        <v>26</v>
      </c>
      <c r="O47" s="2"/>
    </row>
    <row r="48" spans="1:15" ht="12.75">
      <c r="A48" s="16" t="s">
        <v>130</v>
      </c>
      <c r="B48" s="12"/>
      <c r="C48" s="12">
        <v>3</v>
      </c>
      <c r="D48" s="12"/>
      <c r="E48" s="12"/>
      <c r="F48" s="12"/>
      <c r="G48" s="12" t="s">
        <v>131</v>
      </c>
      <c r="H48" s="12" t="s">
        <v>54</v>
      </c>
      <c r="I48" s="12" t="s">
        <v>132</v>
      </c>
      <c r="J48" s="12"/>
      <c r="K48" s="12"/>
      <c r="L48" s="2"/>
      <c r="M48" s="2" t="s">
        <v>26</v>
      </c>
      <c r="N48" s="2"/>
      <c r="O48" s="2"/>
    </row>
    <row r="49" spans="1:15" ht="42" customHeight="1">
      <c r="A49" s="16" t="s">
        <v>133</v>
      </c>
      <c r="B49" s="12">
        <v>10</v>
      </c>
      <c r="C49" s="12">
        <v>11</v>
      </c>
      <c r="D49" s="12"/>
      <c r="E49" s="12"/>
      <c r="F49" s="12"/>
      <c r="G49" s="12" t="s">
        <v>134</v>
      </c>
      <c r="H49" s="12" t="s">
        <v>135</v>
      </c>
      <c r="I49" s="12" t="s">
        <v>136</v>
      </c>
      <c r="J49" s="12"/>
      <c r="K49" s="12"/>
      <c r="L49" s="2"/>
      <c r="M49" s="2"/>
      <c r="N49" s="2" t="s">
        <v>26</v>
      </c>
      <c r="O49" s="2"/>
    </row>
    <row r="50" spans="1:15" ht="34.5" customHeight="1">
      <c r="A50" s="16" t="s">
        <v>137</v>
      </c>
      <c r="B50" s="12"/>
      <c r="C50" s="31">
        <v>12</v>
      </c>
      <c r="D50" s="31">
        <v>12</v>
      </c>
      <c r="E50" s="12"/>
      <c r="F50" s="12"/>
      <c r="G50" s="12" t="s">
        <v>138</v>
      </c>
      <c r="H50" s="12" t="s">
        <v>139</v>
      </c>
      <c r="I50" s="12" t="s">
        <v>140</v>
      </c>
      <c r="J50" s="12"/>
      <c r="K50" s="12"/>
      <c r="L50" s="2"/>
      <c r="M50" s="2"/>
      <c r="N50" s="2" t="s">
        <v>26</v>
      </c>
      <c r="O50" s="2"/>
    </row>
    <row r="51" spans="1:15" ht="62.25" customHeight="1">
      <c r="A51" s="16" t="s">
        <v>198</v>
      </c>
      <c r="B51" s="12"/>
      <c r="C51" s="31">
        <v>10</v>
      </c>
      <c r="D51" s="31">
        <v>10</v>
      </c>
      <c r="E51" s="12"/>
      <c r="F51" s="12"/>
      <c r="G51" s="32" t="s">
        <v>202</v>
      </c>
      <c r="H51" s="12" t="s">
        <v>105</v>
      </c>
      <c r="I51" s="12" t="s">
        <v>55</v>
      </c>
      <c r="J51" s="12"/>
      <c r="K51" s="12"/>
      <c r="L51" s="2"/>
      <c r="M51" s="2"/>
      <c r="N51" s="2" t="s">
        <v>26</v>
      </c>
      <c r="O51" s="2"/>
    </row>
    <row r="52" spans="1:15" ht="34.5" customHeight="1">
      <c r="A52" s="16" t="s">
        <v>200</v>
      </c>
      <c r="B52" s="12"/>
      <c r="C52" s="31">
        <v>16</v>
      </c>
      <c r="D52" s="31">
        <v>16</v>
      </c>
      <c r="E52" s="12"/>
      <c r="F52" s="12"/>
      <c r="G52" s="12" t="s">
        <v>201</v>
      </c>
      <c r="H52" s="12" t="s">
        <v>105</v>
      </c>
      <c r="I52" s="12" t="s">
        <v>199</v>
      </c>
      <c r="J52" s="12"/>
      <c r="K52" s="12"/>
      <c r="L52" s="2"/>
      <c r="M52" s="2"/>
      <c r="N52" s="2" t="s">
        <v>26</v>
      </c>
      <c r="O52" s="2"/>
    </row>
    <row r="53" spans="1:15" ht="34.5" customHeight="1">
      <c r="A53" s="16" t="s">
        <v>188</v>
      </c>
      <c r="B53" s="12"/>
      <c r="C53" s="31">
        <v>12</v>
      </c>
      <c r="D53" s="31">
        <v>12</v>
      </c>
      <c r="E53" s="12"/>
      <c r="F53" s="12"/>
      <c r="G53" s="12" t="s">
        <v>190</v>
      </c>
      <c r="H53" s="12" t="s">
        <v>54</v>
      </c>
      <c r="I53" s="12" t="s">
        <v>189</v>
      </c>
      <c r="J53" s="12"/>
      <c r="K53" s="12"/>
      <c r="L53" s="2"/>
      <c r="M53" s="2"/>
      <c r="N53" s="2" t="s">
        <v>26</v>
      </c>
      <c r="O53" s="2"/>
    </row>
    <row r="54" spans="1:15" ht="12.75">
      <c r="A54" s="22" t="s">
        <v>207</v>
      </c>
      <c r="B54" s="23">
        <f>B12+B13+B15+B16+B18+B19+B20+B21+B22+B23+B24+B25+B27+B28+B29+B30+B31+B32+B33+B34+B35+B36+B37+B38+B39+B40+B41+B42+B44+B49</f>
        <v>1124</v>
      </c>
      <c r="C54" s="34">
        <f>C12+C13+C15+C16+C18+C19+C20+C21+C22+C23+C24+C25+C27+C28+C29+C30+C31+C32+C33+C34+C35+C36+C37+C38+C39+C40+C41+C42+C44+C46+C47+C48+C49+C50+C51+C52+C53</f>
        <v>5420.93</v>
      </c>
      <c r="D54" s="34">
        <f>D12+D13+D15+D16+D18+D19+D20+D21+D22+D23+D24+D25+D27+D28+D29+D30+D31+D32+D33+D34+D35+D36+D37+D38+D39+D40+D41+D42+D44+D46+D47+D48+D49+D50+D51+D52+D53</f>
        <v>2711.7299999999996</v>
      </c>
      <c r="E54" s="34">
        <f>E12+E13+E15+E16+E18+E19+E20+E21+E22+E23+E24+E25+E27+E28+E29+E30+E31+E32+E33+E34+E35+E36+E37+E38+E39+E40+E41+E42+E44+E46+E47+E48+E49+E50+E51+E52+E53</f>
        <v>1310.8000000000002</v>
      </c>
      <c r="F54" s="23">
        <f>F20+F25+F36+F39</f>
        <v>309.4</v>
      </c>
      <c r="G54" s="23"/>
      <c r="H54" s="23"/>
      <c r="I54" s="23"/>
      <c r="J54" s="23"/>
      <c r="K54" s="23"/>
      <c r="L54" s="5"/>
      <c r="M54" s="23">
        <v>9</v>
      </c>
      <c r="N54" s="46">
        <v>28</v>
      </c>
      <c r="O54" s="46"/>
    </row>
    <row r="55" spans="1:15" ht="15" customHeight="1">
      <c r="A55" s="44" t="s">
        <v>141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2.75">
      <c r="A56" s="6" t="s">
        <v>123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45"/>
      <c r="O56" s="45"/>
    </row>
    <row r="57" spans="1:15" ht="14.25" customHeight="1">
      <c r="A57" s="16" t="s">
        <v>191</v>
      </c>
      <c r="B57" s="12">
        <v>35</v>
      </c>
      <c r="C57" s="30">
        <v>121</v>
      </c>
      <c r="D57" s="30">
        <v>95</v>
      </c>
      <c r="E57" s="12"/>
      <c r="F57" s="12"/>
      <c r="G57" s="12" t="s">
        <v>196</v>
      </c>
      <c r="H57" s="12" t="s">
        <v>105</v>
      </c>
      <c r="I57" s="12" t="s">
        <v>195</v>
      </c>
      <c r="J57" s="12"/>
      <c r="K57" s="12"/>
      <c r="L57" s="2"/>
      <c r="M57" s="2"/>
      <c r="N57" s="2" t="s">
        <v>26</v>
      </c>
      <c r="O57" s="2"/>
    </row>
    <row r="58" spans="1:15" ht="33" customHeight="1">
      <c r="A58" s="16" t="s">
        <v>193</v>
      </c>
      <c r="B58" s="12">
        <v>50</v>
      </c>
      <c r="C58" s="12">
        <v>421.6</v>
      </c>
      <c r="D58" s="12">
        <v>147.9</v>
      </c>
      <c r="E58" s="12"/>
      <c r="F58" s="12"/>
      <c r="G58" s="12" t="s">
        <v>194</v>
      </c>
      <c r="H58" s="12" t="s">
        <v>105</v>
      </c>
      <c r="I58" s="12" t="s">
        <v>192</v>
      </c>
      <c r="J58" s="12"/>
      <c r="K58" s="12"/>
      <c r="L58" s="2"/>
      <c r="M58" s="2"/>
      <c r="N58" s="2" t="s">
        <v>26</v>
      </c>
      <c r="O58" s="2"/>
    </row>
    <row r="59" spans="1:15" ht="18.75" customHeight="1">
      <c r="A59" s="33" t="s">
        <v>208</v>
      </c>
      <c r="B59" s="23">
        <f>B57+B58</f>
        <v>85</v>
      </c>
      <c r="C59" s="23">
        <f>C57+C58</f>
        <v>542.6</v>
      </c>
      <c r="D59" s="23">
        <f>D57+D58</f>
        <v>242.9</v>
      </c>
      <c r="E59" s="12"/>
      <c r="F59" s="12"/>
      <c r="G59" s="12"/>
      <c r="H59" s="12"/>
      <c r="I59" s="12"/>
      <c r="J59" s="12"/>
      <c r="K59" s="12"/>
      <c r="L59" s="2"/>
      <c r="M59" s="2"/>
      <c r="N59" s="23">
        <v>2</v>
      </c>
      <c r="O59" s="2"/>
    </row>
    <row r="60" spans="1:15" ht="12.7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5"/>
      <c r="O60" s="45"/>
    </row>
    <row r="61" spans="1:15" ht="27" customHeight="1">
      <c r="A61" s="16" t="s">
        <v>142</v>
      </c>
      <c r="B61" s="12">
        <v>6</v>
      </c>
      <c r="C61" s="12">
        <v>20</v>
      </c>
      <c r="D61" s="12">
        <v>20</v>
      </c>
      <c r="E61" s="12" t="s">
        <v>57</v>
      </c>
      <c r="F61" s="12" t="s">
        <v>57</v>
      </c>
      <c r="G61" s="12" t="s">
        <v>143</v>
      </c>
      <c r="H61" s="12" t="s">
        <v>144</v>
      </c>
      <c r="I61" s="12" t="s">
        <v>127</v>
      </c>
      <c r="J61" s="12"/>
      <c r="K61" s="12"/>
      <c r="L61" s="2"/>
      <c r="M61" s="2" t="s">
        <v>26</v>
      </c>
      <c r="N61" s="2"/>
      <c r="O61" s="2"/>
    </row>
    <row r="62" spans="1:15" ht="27" customHeight="1">
      <c r="A62" s="16" t="s">
        <v>145</v>
      </c>
      <c r="B62" s="12">
        <v>8</v>
      </c>
      <c r="C62" s="12">
        <v>37</v>
      </c>
      <c r="D62" s="12">
        <v>22</v>
      </c>
      <c r="E62" s="12" t="s">
        <v>57</v>
      </c>
      <c r="F62" s="12" t="s">
        <v>57</v>
      </c>
      <c r="G62" s="12" t="s">
        <v>143</v>
      </c>
      <c r="H62" s="12" t="s">
        <v>78</v>
      </c>
      <c r="I62" s="12" t="s">
        <v>146</v>
      </c>
      <c r="J62" s="12"/>
      <c r="K62" s="12"/>
      <c r="L62" s="2"/>
      <c r="M62" s="2"/>
      <c r="N62" s="2" t="s">
        <v>26</v>
      </c>
      <c r="O62" s="2"/>
    </row>
    <row r="63" spans="1:15" ht="12.75">
      <c r="A63" s="22" t="s">
        <v>147</v>
      </c>
      <c r="B63" s="23">
        <f>B57+B61+B62</f>
        <v>49</v>
      </c>
      <c r="C63" s="23">
        <f>C57+C61+C62</f>
        <v>178</v>
      </c>
      <c r="D63" s="23">
        <f>D57+D61+D62</f>
        <v>137</v>
      </c>
      <c r="E63" s="23">
        <f>SUM(E57:E57)</f>
        <v>0</v>
      </c>
      <c r="F63" s="23"/>
      <c r="G63" s="23"/>
      <c r="H63" s="23"/>
      <c r="I63" s="23"/>
      <c r="J63" s="23"/>
      <c r="K63" s="5"/>
      <c r="L63" s="5"/>
      <c r="M63" s="23">
        <v>1</v>
      </c>
      <c r="N63" s="46">
        <v>1</v>
      </c>
      <c r="O63" s="46"/>
    </row>
    <row r="64" spans="1:15" ht="13.5" customHeight="1">
      <c r="A64" s="44" t="s">
        <v>148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2.75">
      <c r="A65" s="6" t="s">
        <v>123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5"/>
      <c r="O65" s="45"/>
    </row>
    <row r="66" spans="1:15" ht="12.75">
      <c r="A66" s="16" t="s">
        <v>149</v>
      </c>
      <c r="B66" s="12">
        <v>108</v>
      </c>
      <c r="C66" s="12">
        <v>160</v>
      </c>
      <c r="D66" s="12">
        <v>120</v>
      </c>
      <c r="E66" s="12">
        <v>23</v>
      </c>
      <c r="F66" s="12"/>
      <c r="G66" s="12" t="s">
        <v>150</v>
      </c>
      <c r="H66" s="12" t="s">
        <v>151</v>
      </c>
      <c r="I66" s="12" t="s">
        <v>152</v>
      </c>
      <c r="J66" s="2"/>
      <c r="K66" s="2" t="s">
        <v>26</v>
      </c>
      <c r="L66" s="2"/>
      <c r="M66" s="2"/>
      <c r="N66" s="2"/>
      <c r="O66" s="2"/>
    </row>
    <row r="67" spans="1:15" ht="12.75">
      <c r="A67" s="16" t="s">
        <v>153</v>
      </c>
      <c r="B67" s="12">
        <v>110</v>
      </c>
      <c r="C67" s="12">
        <v>345</v>
      </c>
      <c r="D67" s="12">
        <v>128</v>
      </c>
      <c r="E67" s="12">
        <v>28</v>
      </c>
      <c r="F67" s="12"/>
      <c r="G67" s="12" t="s">
        <v>154</v>
      </c>
      <c r="H67" s="12" t="s">
        <v>151</v>
      </c>
      <c r="I67" s="12" t="s">
        <v>155</v>
      </c>
      <c r="J67" s="2"/>
      <c r="K67" s="2" t="s">
        <v>26</v>
      </c>
      <c r="L67" s="2"/>
      <c r="M67" s="2"/>
      <c r="N67" s="2"/>
      <c r="O67" s="2"/>
    </row>
    <row r="68" spans="1:15" ht="12.75">
      <c r="A68" s="16" t="s">
        <v>156</v>
      </c>
      <c r="B68" s="12">
        <v>80</v>
      </c>
      <c r="C68" s="12">
        <v>140</v>
      </c>
      <c r="D68" s="12">
        <v>90</v>
      </c>
      <c r="E68" s="12">
        <v>14</v>
      </c>
      <c r="F68" s="12"/>
      <c r="G68" s="12" t="s">
        <v>157</v>
      </c>
      <c r="H68" s="12" t="s">
        <v>97</v>
      </c>
      <c r="I68" s="12" t="s">
        <v>158</v>
      </c>
      <c r="J68" s="2"/>
      <c r="K68" s="2" t="s">
        <v>26</v>
      </c>
      <c r="L68" s="2"/>
      <c r="M68" s="2"/>
      <c r="N68" s="2"/>
      <c r="O68" s="2"/>
    </row>
    <row r="69" spans="1:15" ht="12.75">
      <c r="A69" s="24" t="s">
        <v>159</v>
      </c>
      <c r="B69" s="12">
        <v>120</v>
      </c>
      <c r="C69" s="12">
        <v>377</v>
      </c>
      <c r="D69" s="12">
        <v>177</v>
      </c>
      <c r="E69" s="12">
        <v>200</v>
      </c>
      <c r="F69" s="12"/>
      <c r="G69" s="12" t="s">
        <v>160</v>
      </c>
      <c r="H69" s="12" t="s">
        <v>161</v>
      </c>
      <c r="I69" s="12" t="s">
        <v>162</v>
      </c>
      <c r="J69" s="2" t="s">
        <v>26</v>
      </c>
      <c r="K69" s="2"/>
      <c r="L69" s="2"/>
      <c r="M69" s="2"/>
      <c r="N69" s="2"/>
      <c r="O69" s="2"/>
    </row>
    <row r="70" spans="1:15" ht="12.75">
      <c r="A70" s="6" t="s">
        <v>163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5"/>
      <c r="O70" s="45"/>
    </row>
    <row r="71" spans="1:15" ht="12.75">
      <c r="A71" s="16" t="s">
        <v>164</v>
      </c>
      <c r="B71" s="12" t="s">
        <v>57</v>
      </c>
      <c r="C71" s="12">
        <v>6.7</v>
      </c>
      <c r="D71" s="12">
        <v>6.7</v>
      </c>
      <c r="E71" s="12" t="s">
        <v>57</v>
      </c>
      <c r="F71" s="12" t="s">
        <v>57</v>
      </c>
      <c r="G71" s="12" t="s">
        <v>165</v>
      </c>
      <c r="H71" s="12" t="s">
        <v>151</v>
      </c>
      <c r="I71" s="12" t="s">
        <v>146</v>
      </c>
      <c r="J71" s="12"/>
      <c r="K71" s="12"/>
      <c r="L71" s="2"/>
      <c r="M71" s="2"/>
      <c r="N71" s="2" t="s">
        <v>26</v>
      </c>
      <c r="O71" s="2"/>
    </row>
    <row r="72" spans="1:15" ht="12.75">
      <c r="A72" s="16" t="s">
        <v>166</v>
      </c>
      <c r="B72" s="12" t="s">
        <v>57</v>
      </c>
      <c r="C72" s="12">
        <v>6.4</v>
      </c>
      <c r="D72" s="12">
        <v>6.4</v>
      </c>
      <c r="E72" s="12" t="s">
        <v>57</v>
      </c>
      <c r="F72" s="12" t="s">
        <v>57</v>
      </c>
      <c r="G72" s="12" t="s">
        <v>167</v>
      </c>
      <c r="H72" s="12" t="s">
        <v>151</v>
      </c>
      <c r="I72" s="12" t="s">
        <v>146</v>
      </c>
      <c r="J72" s="12"/>
      <c r="K72" s="12"/>
      <c r="L72" s="2"/>
      <c r="M72" s="2"/>
      <c r="N72" s="2" t="s">
        <v>26</v>
      </c>
      <c r="O72" s="2"/>
    </row>
    <row r="73" spans="1:15" ht="12.75">
      <c r="A73" s="16" t="s">
        <v>168</v>
      </c>
      <c r="B73" s="12" t="s">
        <v>57</v>
      </c>
      <c r="C73" s="12">
        <v>4</v>
      </c>
      <c r="D73" s="12">
        <v>4</v>
      </c>
      <c r="E73" s="12" t="s">
        <v>57</v>
      </c>
      <c r="F73" s="12" t="s">
        <v>57</v>
      </c>
      <c r="G73" s="12" t="s">
        <v>169</v>
      </c>
      <c r="H73" s="12" t="s">
        <v>151</v>
      </c>
      <c r="I73" s="12" t="s">
        <v>146</v>
      </c>
      <c r="J73" s="12"/>
      <c r="K73" s="12"/>
      <c r="L73" s="2"/>
      <c r="M73" s="2"/>
      <c r="N73" s="2" t="s">
        <v>26</v>
      </c>
      <c r="O73" s="2"/>
    </row>
    <row r="74" spans="1:15" ht="12.75">
      <c r="A74" s="22" t="s">
        <v>170</v>
      </c>
      <c r="B74" s="23">
        <f>SUM(B66:B73)</f>
        <v>418</v>
      </c>
      <c r="C74" s="23">
        <f>SUM(C66:C73)</f>
        <v>1039.1000000000001</v>
      </c>
      <c r="D74" s="23">
        <f>SUM(D66:D73)</f>
        <v>532.1</v>
      </c>
      <c r="E74" s="23">
        <f>SUM(E66:E73)</f>
        <v>265</v>
      </c>
      <c r="F74" s="23"/>
      <c r="G74" s="23"/>
      <c r="H74" s="23"/>
      <c r="I74" s="23"/>
      <c r="J74" s="23">
        <v>1</v>
      </c>
      <c r="K74" s="23">
        <v>3</v>
      </c>
      <c r="L74" s="5"/>
      <c r="M74" s="5"/>
      <c r="N74" s="46">
        <v>3</v>
      </c>
      <c r="O74" s="46"/>
    </row>
    <row r="75" spans="1:15" ht="12.75">
      <c r="A75" s="44" t="s">
        <v>171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.75" customHeight="1">
      <c r="A76" s="6" t="s">
        <v>172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5"/>
      <c r="O76" s="45"/>
    </row>
    <row r="77" spans="1:15" ht="12.75">
      <c r="A77" s="6" t="s">
        <v>173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5"/>
      <c r="O77" s="45"/>
    </row>
    <row r="78" spans="1:15" ht="12.75">
      <c r="A78" s="25" t="s">
        <v>174</v>
      </c>
      <c r="B78" s="12"/>
      <c r="C78" s="12"/>
      <c r="D78" s="12"/>
      <c r="E78" s="12"/>
      <c r="F78" s="12"/>
      <c r="G78" s="12"/>
      <c r="H78" s="12"/>
      <c r="I78" s="12"/>
      <c r="J78" s="2"/>
      <c r="K78" s="2"/>
      <c r="L78" s="2"/>
      <c r="M78" s="2"/>
      <c r="N78" s="2"/>
      <c r="O78" s="2"/>
    </row>
    <row r="79" spans="1:15" ht="12.75">
      <c r="A79" s="26" t="s">
        <v>175</v>
      </c>
      <c r="B79" s="2"/>
      <c r="C79" s="12">
        <v>45</v>
      </c>
      <c r="D79" s="12"/>
      <c r="E79" s="12">
        <v>38</v>
      </c>
      <c r="F79" s="12"/>
      <c r="G79" s="12" t="s">
        <v>176</v>
      </c>
      <c r="H79" s="12" t="s">
        <v>105</v>
      </c>
      <c r="I79" s="12" t="s">
        <v>177</v>
      </c>
      <c r="J79" s="12"/>
      <c r="K79" s="12"/>
      <c r="L79" s="12"/>
      <c r="M79" s="12"/>
      <c r="N79" s="47" t="s">
        <v>26</v>
      </c>
      <c r="O79" s="47"/>
    </row>
    <row r="80" spans="1:15" ht="12.75">
      <c r="A80" s="26" t="s">
        <v>178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6">
        <v>1</v>
      </c>
      <c r="O80" s="46"/>
    </row>
    <row r="81" spans="1:14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7.75" customHeight="1">
      <c r="A82" s="27"/>
      <c r="B82" s="27"/>
      <c r="C82" s="1"/>
      <c r="D82" s="1"/>
      <c r="E82" s="1"/>
      <c r="F82" s="1"/>
      <c r="G82" s="28"/>
      <c r="H82" s="1"/>
      <c r="I82" s="29"/>
      <c r="J82" s="1"/>
      <c r="K82" s="1"/>
      <c r="L82" s="1"/>
      <c r="M82" s="1"/>
      <c r="N82" s="1"/>
    </row>
    <row r="83" spans="1:14" ht="13.5" customHeight="1">
      <c r="A83" s="48" t="s">
        <v>179</v>
      </c>
      <c r="B83" s="48"/>
      <c r="C83" s="48"/>
      <c r="D83" s="48"/>
      <c r="E83" s="48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</sheetData>
  <sheetProtection/>
  <mergeCells count="42">
    <mergeCell ref="N76:O76"/>
    <mergeCell ref="N77:O77"/>
    <mergeCell ref="N79:O79"/>
    <mergeCell ref="N80:O80"/>
    <mergeCell ref="A83:E83"/>
    <mergeCell ref="A84:N84"/>
    <mergeCell ref="N63:O63"/>
    <mergeCell ref="A64:O64"/>
    <mergeCell ref="N65:O65"/>
    <mergeCell ref="N70:O70"/>
    <mergeCell ref="N74:O74"/>
    <mergeCell ref="A75:O75"/>
    <mergeCell ref="N43:O43"/>
    <mergeCell ref="N45:O45"/>
    <mergeCell ref="N54:O54"/>
    <mergeCell ref="A55:O55"/>
    <mergeCell ref="N56:O56"/>
    <mergeCell ref="N60:O60"/>
    <mergeCell ref="N9:O9"/>
    <mergeCell ref="A10:O10"/>
    <mergeCell ref="N11:O11"/>
    <mergeCell ref="N14:O14"/>
    <mergeCell ref="N17:O17"/>
    <mergeCell ref="N26:O26"/>
    <mergeCell ref="J6:O6"/>
    <mergeCell ref="C7:C8"/>
    <mergeCell ref="D7:F7"/>
    <mergeCell ref="J7:J8"/>
    <mergeCell ref="K7:K8"/>
    <mergeCell ref="L7:L8"/>
    <mergeCell ref="M7:O7"/>
    <mergeCell ref="N8:O8"/>
    <mergeCell ref="A1:N1"/>
    <mergeCell ref="A2:N2"/>
    <mergeCell ref="A3:N3"/>
    <mergeCell ref="A5:O5"/>
    <mergeCell ref="A6:A8"/>
    <mergeCell ref="B6:B8"/>
    <mergeCell ref="C6:F6"/>
    <mergeCell ref="G6:G8"/>
    <mergeCell ref="H6:H8"/>
    <mergeCell ref="I6:I8"/>
  </mergeCells>
  <printOptions/>
  <pageMargins left="0.6597222222222222" right="0.3402777777777778" top="0.1902777777777778" bottom="0.20972222222222223" header="0.5118055555555556" footer="0.511805555555555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user31</cp:lastModifiedBy>
  <cp:lastPrinted>2018-01-16T11:25:12Z</cp:lastPrinted>
  <dcterms:created xsi:type="dcterms:W3CDTF">2016-07-04T11:16:41Z</dcterms:created>
  <dcterms:modified xsi:type="dcterms:W3CDTF">2018-02-01T11:20:38Z</dcterms:modified>
  <cp:category/>
  <cp:version/>
  <cp:contentType/>
  <cp:contentStatus/>
</cp:coreProperties>
</file>